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20730" windowHeight="1176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29" i="1" l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I9" i="1"/>
  <c r="I8" i="1" s="1"/>
  <c r="J9" i="1"/>
  <c r="J8" i="1" s="1"/>
  <c r="K9" i="1"/>
  <c r="L9" i="1"/>
  <c r="M9" i="1"/>
  <c r="M8" i="1" s="1"/>
  <c r="N9" i="1"/>
  <c r="O9" i="1"/>
  <c r="O8" i="1" s="1"/>
  <c r="P9" i="1"/>
  <c r="Q9" i="1"/>
  <c r="Q8" i="1" s="1"/>
  <c r="R9" i="1"/>
  <c r="R8" i="1" s="1"/>
  <c r="S9" i="1"/>
  <c r="T9" i="1"/>
  <c r="U9" i="1"/>
  <c r="U8" i="1" s="1"/>
  <c r="V9" i="1"/>
  <c r="W9" i="1"/>
  <c r="W8" i="1" s="1"/>
  <c r="X9" i="1"/>
  <c r="Y9" i="1"/>
  <c r="Y8" i="1" s="1"/>
  <c r="Z9" i="1"/>
  <c r="Z8" i="1" s="1"/>
  <c r="AA9" i="1"/>
  <c r="AB9" i="1"/>
  <c r="AC9" i="1"/>
  <c r="AC8" i="1" s="1"/>
  <c r="AD9" i="1"/>
  <c r="AE9" i="1"/>
  <c r="AE8" i="1" s="1"/>
  <c r="AF9" i="1"/>
  <c r="D29" i="1"/>
  <c r="E29" i="1"/>
  <c r="F29" i="1"/>
  <c r="D9" i="1"/>
  <c r="E9" i="1"/>
  <c r="E8" i="1" s="1"/>
  <c r="F9" i="1"/>
  <c r="F8" i="1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H19" i="1"/>
  <c r="H18" i="1"/>
  <c r="H17" i="1"/>
  <c r="H16" i="1"/>
  <c r="H15" i="1"/>
  <c r="H22" i="1"/>
  <c r="H21" i="1"/>
  <c r="H20" i="1"/>
  <c r="H25" i="1"/>
  <c r="H14" i="1"/>
  <c r="H13" i="1"/>
  <c r="H24" i="1"/>
  <c r="H23" i="1"/>
  <c r="H12" i="1"/>
  <c r="H11" i="1"/>
  <c r="H10" i="1"/>
  <c r="H9" i="1" s="1"/>
  <c r="AA8" i="1" l="1"/>
  <c r="S8" i="1"/>
  <c r="K8" i="1"/>
  <c r="G9" i="1"/>
  <c r="D8" i="1"/>
  <c r="G8" i="1" s="1"/>
  <c r="AF8" i="1"/>
  <c r="AD8" i="1"/>
  <c r="AB8" i="1"/>
  <c r="X8" i="1"/>
  <c r="V8" i="1"/>
  <c r="T8" i="1"/>
  <c r="P8" i="1"/>
  <c r="N8" i="1"/>
  <c r="L8" i="1"/>
  <c r="H8" i="1"/>
</calcChain>
</file>

<file path=xl/sharedStrings.xml><?xml version="1.0" encoding="utf-8"?>
<sst xmlns="http://schemas.openxmlformats.org/spreadsheetml/2006/main" count="72" uniqueCount="51">
  <si>
    <t>Lp.</t>
  </si>
  <si>
    <t>Nazwa przedmiotu</t>
  </si>
  <si>
    <t>Egzamin po semestrze</t>
  </si>
  <si>
    <t>Punkty ECTS po I semestrze</t>
  </si>
  <si>
    <t>Punkty ECTS po II semestrze</t>
  </si>
  <si>
    <t>Punkty ECTS po III semestrze</t>
  </si>
  <si>
    <t>Ogółem punkty ECTS</t>
  </si>
  <si>
    <t>Godzin zajęć</t>
  </si>
  <si>
    <t>Razem</t>
  </si>
  <si>
    <t>w tym:</t>
  </si>
  <si>
    <t>I rok</t>
  </si>
  <si>
    <t>II rok</t>
  </si>
  <si>
    <t>Wykład</t>
  </si>
  <si>
    <t>Seminarium/Proseminarium</t>
  </si>
  <si>
    <t>Konwersatorium</t>
  </si>
  <si>
    <t>ćwiczenia</t>
  </si>
  <si>
    <t>I semestr</t>
  </si>
  <si>
    <t>II semestr</t>
  </si>
  <si>
    <t>III semestr</t>
  </si>
  <si>
    <t>Audytoryjne</t>
  </si>
  <si>
    <t>Laboratoryjne</t>
  </si>
  <si>
    <t>Terenowe</t>
  </si>
  <si>
    <t>I</t>
  </si>
  <si>
    <t>Historia starożytna</t>
  </si>
  <si>
    <t>Historia średniowieczna Polski</t>
  </si>
  <si>
    <t>Historia powszechna średniowiecza</t>
  </si>
  <si>
    <t>Historia Pomorza w średniowieczu</t>
  </si>
  <si>
    <t>Historia Pomorza w okresie nowożytnym</t>
  </si>
  <si>
    <t>Metodologia historii</t>
  </si>
  <si>
    <t>III</t>
  </si>
  <si>
    <t>Historia nowożytna powszechna</t>
  </si>
  <si>
    <t xml:space="preserve">Historia nowożytna Polski </t>
  </si>
  <si>
    <t>Historia Pomorza XIX-XX w.</t>
  </si>
  <si>
    <t>Historia Niemiec XIX-XX w.</t>
  </si>
  <si>
    <t>Historia krajów skandynawskich XIX-XX w.</t>
  </si>
  <si>
    <t>Historia Rosji i krajów Europy Wschodniej XIX-XX w.</t>
  </si>
  <si>
    <t>Historia historiografii</t>
  </si>
  <si>
    <t>Historia powszechna XIX w.</t>
  </si>
  <si>
    <t>Historia Polski XIX w.</t>
  </si>
  <si>
    <t xml:space="preserve">Hsitoria najnowsza powszechna </t>
  </si>
  <si>
    <t>Historia Polski 1918-1945</t>
  </si>
  <si>
    <t>Historia Polski po 1945 r.</t>
  </si>
  <si>
    <t>Praktyka zawodowa-zadaniowa w semestrach I-III</t>
  </si>
  <si>
    <t>Praktyka zawodowa-zadaniowa w semestrach I-III (60 godzin w ciągu trzech semestrów, punkty ECTS po III semestrze)</t>
  </si>
  <si>
    <t>Warsztat naukowy historyka</t>
  </si>
  <si>
    <t>Przedmioty kierunkowe</t>
  </si>
  <si>
    <t>Przedmioty specjalizacyjne</t>
  </si>
  <si>
    <t>Dydaktyka historii</t>
  </si>
  <si>
    <t>1,2,3</t>
  </si>
  <si>
    <t>II</t>
  </si>
  <si>
    <t>Ogółem (I+II+III)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</si>
</sst>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3" borderId="13" xfId="0" applyFont="1" applyFill="1" applyBorder="1" applyAlignment="1">
      <alignment horizontal="center" textRotation="90"/>
    </xf>
    <xf numFmtId="0" fontId="3" fillId="3" borderId="15" xfId="0" applyFont="1" applyFill="1" applyBorder="1" applyAlignment="1">
      <alignment horizontal="center" textRotation="90"/>
    </xf>
    <xf numFmtId="0" fontId="3" fillId="4" borderId="13" xfId="0" applyFont="1" applyFill="1" applyBorder="1" applyAlignment="1">
      <alignment horizontal="center" textRotation="90"/>
    </xf>
    <xf numFmtId="0" fontId="3" fillId="4" borderId="15" xfId="0" applyFont="1" applyFill="1" applyBorder="1" applyAlignment="1">
      <alignment horizontal="center" textRotation="90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center" wrapText="1"/>
    </xf>
    <xf numFmtId="0" fontId="4" fillId="5" borderId="25" xfId="0" applyFont="1" applyFill="1" applyBorder="1" applyAlignment="1">
      <alignment wrapText="1"/>
    </xf>
    <xf numFmtId="0" fontId="5" fillId="0" borderId="16" xfId="0" applyFont="1" applyBorder="1" applyAlignment="1">
      <alignment horizontal="center" wrapText="1"/>
    </xf>
    <xf numFmtId="0" fontId="5" fillId="0" borderId="25" xfId="0" applyFont="1" applyBorder="1" applyAlignment="1">
      <alignment wrapText="1"/>
    </xf>
    <xf numFmtId="0" fontId="5" fillId="0" borderId="16" xfId="0" applyFont="1" applyBorder="1" applyAlignment="1">
      <alignment horizontal="center"/>
    </xf>
    <xf numFmtId="0" fontId="5" fillId="6" borderId="25" xfId="0" applyFont="1" applyFill="1" applyBorder="1"/>
    <xf numFmtId="0" fontId="5" fillId="6" borderId="25" xfId="0" applyFont="1" applyFill="1" applyBorder="1" applyAlignment="1">
      <alignment wrapText="1"/>
    </xf>
    <xf numFmtId="0" fontId="5" fillId="0" borderId="25" xfId="0" applyFont="1" applyBorder="1"/>
    <xf numFmtId="0" fontId="0" fillId="0" borderId="19" xfId="0" applyBorder="1"/>
    <xf numFmtId="0" fontId="5" fillId="6" borderId="0" xfId="0" applyFont="1" applyFill="1" applyBorder="1"/>
    <xf numFmtId="0" fontId="5" fillId="6" borderId="0" xfId="0" applyFont="1" applyFill="1" applyBorder="1" applyAlignment="1">
      <alignment wrapText="1"/>
    </xf>
    <xf numFmtId="0" fontId="4" fillId="6" borderId="0" xfId="0" applyFont="1" applyFill="1" applyBorder="1" applyAlignment="1">
      <alignment wrapText="1"/>
    </xf>
    <xf numFmtId="0" fontId="0" fillId="6" borderId="0" xfId="0" applyFill="1" applyBorder="1"/>
    <xf numFmtId="0" fontId="5" fillId="6" borderId="0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5" fillId="5" borderId="12" xfId="0" applyFont="1" applyFill="1" applyBorder="1" applyAlignment="1">
      <alignment horizontal="right" wrapText="1"/>
    </xf>
    <xf numFmtId="0" fontId="4" fillId="5" borderId="13" xfId="0" applyFont="1" applyFill="1" applyBorder="1" applyAlignment="1">
      <alignment horizontal="right" wrapText="1"/>
    </xf>
    <xf numFmtId="0" fontId="4" fillId="5" borderId="12" xfId="0" applyFont="1" applyFill="1" applyBorder="1" applyAlignment="1">
      <alignment horizontal="right" wrapText="1"/>
    </xf>
    <xf numFmtId="0" fontId="4" fillId="5" borderId="15" xfId="0" applyFont="1" applyFill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5" fillId="0" borderId="13" xfId="0" applyFont="1" applyFill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5" fillId="0" borderId="15" xfId="0" applyFont="1" applyBorder="1" applyAlignment="1">
      <alignment horizontal="right" wrapText="1"/>
    </xf>
    <xf numFmtId="0" fontId="5" fillId="6" borderId="12" xfId="0" applyFont="1" applyFill="1" applyBorder="1" applyAlignment="1">
      <alignment horizontal="right"/>
    </xf>
    <xf numFmtId="0" fontId="5" fillId="6" borderId="13" xfId="0" applyFont="1" applyFill="1" applyBorder="1" applyAlignment="1">
      <alignment horizontal="right"/>
    </xf>
    <xf numFmtId="0" fontId="5" fillId="6" borderId="15" xfId="0" applyFont="1" applyFill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4" fillId="0" borderId="18" xfId="0" applyFont="1" applyBorder="1" applyAlignment="1">
      <alignment horizontal="right" wrapText="1"/>
    </xf>
    <xf numFmtId="0" fontId="0" fillId="0" borderId="13" xfId="0" applyBorder="1" applyAlignment="1">
      <alignment horizontal="right"/>
    </xf>
    <xf numFmtId="0" fontId="0" fillId="0" borderId="15" xfId="0" applyBorder="1" applyAlignment="1">
      <alignment horizontal="right"/>
    </xf>
    <xf numFmtId="0" fontId="6" fillId="0" borderId="17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7" fillId="7" borderId="13" xfId="0" applyFont="1" applyFill="1" applyBorder="1" applyAlignment="1">
      <alignment horizontal="right"/>
    </xf>
    <xf numFmtId="0" fontId="5" fillId="5" borderId="13" xfId="0" applyFont="1" applyFill="1" applyBorder="1" applyAlignment="1">
      <alignment horizontal="right" wrapText="1"/>
    </xf>
    <xf numFmtId="0" fontId="5" fillId="0" borderId="18" xfId="0" applyFont="1" applyFill="1" applyBorder="1" applyAlignment="1">
      <alignment horizontal="right"/>
    </xf>
    <xf numFmtId="0" fontId="7" fillId="7" borderId="18" xfId="0" applyFont="1" applyFill="1" applyBorder="1" applyAlignment="1">
      <alignment horizontal="right"/>
    </xf>
    <xf numFmtId="0" fontId="5" fillId="5" borderId="18" xfId="0" applyFont="1" applyFill="1" applyBorder="1" applyAlignment="1">
      <alignment horizontal="right" wrapText="1"/>
    </xf>
    <xf numFmtId="0" fontId="5" fillId="6" borderId="19" xfId="0" applyFont="1" applyFill="1" applyBorder="1"/>
    <xf numFmtId="0" fontId="7" fillId="7" borderId="19" xfId="0" applyFont="1" applyFill="1" applyBorder="1"/>
    <xf numFmtId="0" fontId="4" fillId="7" borderId="19" xfId="0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6" borderId="25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4" fillId="5" borderId="18" xfId="0" applyFont="1" applyFill="1" applyBorder="1" applyAlignment="1">
      <alignment horizontal="right" wrapText="1"/>
    </xf>
    <xf numFmtId="0" fontId="4" fillId="0" borderId="18" xfId="0" applyFont="1" applyBorder="1" applyAlignment="1">
      <alignment horizontal="right"/>
    </xf>
    <xf numFmtId="0" fontId="7" fillId="7" borderId="15" xfId="0" applyFont="1" applyFill="1" applyBorder="1" applyAlignment="1">
      <alignment horizontal="right"/>
    </xf>
    <xf numFmtId="0" fontId="0" fillId="4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3" fillId="3" borderId="18" xfId="0" applyFont="1" applyFill="1" applyBorder="1" applyAlignment="1">
      <alignment horizontal="center" textRotation="90"/>
    </xf>
    <xf numFmtId="0" fontId="3" fillId="3" borderId="13" xfId="0" applyFont="1" applyFill="1" applyBorder="1" applyAlignment="1">
      <alignment horizontal="center" textRotation="90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4" borderId="12" xfId="0" applyFont="1" applyFill="1" applyBorder="1" applyAlignment="1">
      <alignment horizontal="center" textRotation="90"/>
    </xf>
    <xf numFmtId="0" fontId="3" fillId="4" borderId="13" xfId="0" applyFont="1" applyFill="1" applyBorder="1" applyAlignment="1">
      <alignment horizontal="center" textRotation="90"/>
    </xf>
    <xf numFmtId="0" fontId="3" fillId="3" borderId="12" xfId="0" applyFont="1" applyFill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 textRotation="90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3" fillId="2" borderId="13" xfId="0" applyFont="1" applyFill="1" applyBorder="1" applyAlignment="1">
      <alignment horizontal="center" textRotation="90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3" fillId="2" borderId="15" xfId="0" applyFont="1" applyFill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tabSelected="1" topLeftCell="A4" workbookViewId="0">
      <selection activeCell="P32" sqref="P32"/>
    </sheetView>
  </sheetViews>
  <sheetFormatPr defaultRowHeight="14.25"/>
  <cols>
    <col min="1" max="1" width="3.375" bestFit="1" customWidth="1"/>
    <col min="2" max="2" width="52.25" customWidth="1"/>
    <col min="3" max="3" width="4.875" bestFit="1" customWidth="1"/>
    <col min="4" max="32" width="3.875" customWidth="1"/>
  </cols>
  <sheetData>
    <row r="1" spans="1:32" ht="15" thickBot="1"/>
    <row r="2" spans="1:32" ht="15" thickBot="1">
      <c r="A2" s="111" t="s">
        <v>0</v>
      </c>
      <c r="B2" s="114" t="s">
        <v>1</v>
      </c>
      <c r="C2" s="110" t="s">
        <v>2</v>
      </c>
      <c r="D2" s="110" t="s">
        <v>3</v>
      </c>
      <c r="E2" s="110" t="s">
        <v>4</v>
      </c>
      <c r="F2" s="110" t="s">
        <v>5</v>
      </c>
      <c r="G2" s="83" t="s">
        <v>6</v>
      </c>
      <c r="H2" s="86" t="s">
        <v>7</v>
      </c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7"/>
    </row>
    <row r="3" spans="1:32">
      <c r="A3" s="112"/>
      <c r="B3" s="115"/>
      <c r="C3" s="117"/>
      <c r="D3" s="84"/>
      <c r="E3" s="84"/>
      <c r="F3" s="84"/>
      <c r="G3" s="84"/>
      <c r="H3" s="88" t="s">
        <v>8</v>
      </c>
      <c r="I3" s="90" t="s">
        <v>9</v>
      </c>
      <c r="J3" s="90"/>
      <c r="K3" s="90"/>
      <c r="L3" s="90"/>
      <c r="M3" s="90"/>
      <c r="N3" s="91"/>
      <c r="O3" s="92" t="s">
        <v>10</v>
      </c>
      <c r="P3" s="93"/>
      <c r="Q3" s="93"/>
      <c r="R3" s="93"/>
      <c r="S3" s="93"/>
      <c r="T3" s="93"/>
      <c r="U3" s="93"/>
      <c r="V3" s="93"/>
      <c r="W3" s="93"/>
      <c r="X3" s="93"/>
      <c r="Y3" s="93"/>
      <c r="Z3" s="94"/>
      <c r="AA3" s="95" t="s">
        <v>11</v>
      </c>
      <c r="AB3" s="96"/>
      <c r="AC3" s="96"/>
      <c r="AD3" s="96"/>
      <c r="AE3" s="96"/>
      <c r="AF3" s="97"/>
    </row>
    <row r="4" spans="1:32">
      <c r="A4" s="113"/>
      <c r="B4" s="116"/>
      <c r="C4" s="118"/>
      <c r="D4" s="85"/>
      <c r="E4" s="85"/>
      <c r="F4" s="85"/>
      <c r="G4" s="85"/>
      <c r="H4" s="89"/>
      <c r="I4" s="98" t="s">
        <v>12</v>
      </c>
      <c r="J4" s="98" t="s">
        <v>13</v>
      </c>
      <c r="K4" s="98" t="s">
        <v>14</v>
      </c>
      <c r="L4" s="99" t="s">
        <v>15</v>
      </c>
      <c r="M4" s="99"/>
      <c r="N4" s="100"/>
      <c r="O4" s="101" t="s">
        <v>16</v>
      </c>
      <c r="P4" s="102"/>
      <c r="Q4" s="102"/>
      <c r="R4" s="102"/>
      <c r="S4" s="102"/>
      <c r="T4" s="103"/>
      <c r="U4" s="104" t="s">
        <v>17</v>
      </c>
      <c r="V4" s="102"/>
      <c r="W4" s="102"/>
      <c r="X4" s="102"/>
      <c r="Y4" s="102"/>
      <c r="Z4" s="105"/>
      <c r="AA4" s="106" t="s">
        <v>18</v>
      </c>
      <c r="AB4" s="107"/>
      <c r="AC4" s="107"/>
      <c r="AD4" s="107"/>
      <c r="AE4" s="107"/>
      <c r="AF4" s="108"/>
    </row>
    <row r="5" spans="1:32">
      <c r="A5" s="113"/>
      <c r="B5" s="116"/>
      <c r="C5" s="118"/>
      <c r="D5" s="85"/>
      <c r="E5" s="85"/>
      <c r="F5" s="85"/>
      <c r="G5" s="85"/>
      <c r="H5" s="89"/>
      <c r="I5" s="98"/>
      <c r="J5" s="98"/>
      <c r="K5" s="98"/>
      <c r="L5" s="98" t="s">
        <v>19</v>
      </c>
      <c r="M5" s="98" t="s">
        <v>20</v>
      </c>
      <c r="N5" s="109" t="s">
        <v>21</v>
      </c>
      <c r="O5" s="82" t="s">
        <v>12</v>
      </c>
      <c r="P5" s="77" t="s">
        <v>13</v>
      </c>
      <c r="Q5" s="77" t="s">
        <v>14</v>
      </c>
      <c r="R5" s="78" t="s">
        <v>15</v>
      </c>
      <c r="S5" s="78"/>
      <c r="T5" s="78"/>
      <c r="U5" s="76" t="s">
        <v>12</v>
      </c>
      <c r="V5" s="77" t="s">
        <v>13</v>
      </c>
      <c r="W5" s="77" t="s">
        <v>14</v>
      </c>
      <c r="X5" s="78" t="s">
        <v>15</v>
      </c>
      <c r="Y5" s="78"/>
      <c r="Z5" s="79"/>
      <c r="AA5" s="80" t="s">
        <v>12</v>
      </c>
      <c r="AB5" s="81" t="s">
        <v>13</v>
      </c>
      <c r="AC5" s="81" t="s">
        <v>14</v>
      </c>
      <c r="AD5" s="74" t="s">
        <v>15</v>
      </c>
      <c r="AE5" s="74"/>
      <c r="AF5" s="75"/>
    </row>
    <row r="6" spans="1:32" ht="101.25" customHeight="1">
      <c r="A6" s="113"/>
      <c r="B6" s="116"/>
      <c r="C6" s="118"/>
      <c r="D6" s="85"/>
      <c r="E6" s="85"/>
      <c r="F6" s="85"/>
      <c r="G6" s="85"/>
      <c r="H6" s="89"/>
      <c r="I6" s="98"/>
      <c r="J6" s="98"/>
      <c r="K6" s="98"/>
      <c r="L6" s="98"/>
      <c r="M6" s="98"/>
      <c r="N6" s="109"/>
      <c r="O6" s="82"/>
      <c r="P6" s="77"/>
      <c r="Q6" s="77"/>
      <c r="R6" s="1" t="s">
        <v>19</v>
      </c>
      <c r="S6" s="1" t="s">
        <v>20</v>
      </c>
      <c r="T6" s="1" t="s">
        <v>21</v>
      </c>
      <c r="U6" s="76"/>
      <c r="V6" s="77"/>
      <c r="W6" s="77"/>
      <c r="X6" s="1" t="s">
        <v>19</v>
      </c>
      <c r="Y6" s="1" t="s">
        <v>20</v>
      </c>
      <c r="Z6" s="2" t="s">
        <v>21</v>
      </c>
      <c r="AA6" s="80"/>
      <c r="AB6" s="81"/>
      <c r="AC6" s="81"/>
      <c r="AD6" s="3" t="s">
        <v>19</v>
      </c>
      <c r="AE6" s="3" t="s">
        <v>20</v>
      </c>
      <c r="AF6" s="4" t="s">
        <v>21</v>
      </c>
    </row>
    <row r="7" spans="1:32" ht="15" thickBot="1">
      <c r="A7" s="5">
        <v>1</v>
      </c>
      <c r="B7" s="6">
        <v>2</v>
      </c>
      <c r="C7" s="6">
        <v>3</v>
      </c>
      <c r="D7" s="7"/>
      <c r="E7" s="7"/>
      <c r="F7" s="7"/>
      <c r="G7" s="7"/>
      <c r="H7" s="5">
        <v>5</v>
      </c>
      <c r="I7" s="6">
        <v>6</v>
      </c>
      <c r="J7" s="7">
        <v>7</v>
      </c>
      <c r="K7" s="6">
        <v>8</v>
      </c>
      <c r="L7" s="6">
        <v>9</v>
      </c>
      <c r="M7" s="7">
        <v>10</v>
      </c>
      <c r="N7" s="8">
        <v>11</v>
      </c>
      <c r="O7" s="5">
        <v>12</v>
      </c>
      <c r="P7" s="6">
        <v>13</v>
      </c>
      <c r="Q7" s="6">
        <v>14</v>
      </c>
      <c r="R7" s="6">
        <v>15</v>
      </c>
      <c r="S7" s="6">
        <v>16</v>
      </c>
      <c r="T7" s="6">
        <v>17</v>
      </c>
      <c r="U7" s="6">
        <v>18</v>
      </c>
      <c r="V7" s="6">
        <v>19</v>
      </c>
      <c r="W7" s="6">
        <v>20</v>
      </c>
      <c r="X7" s="6">
        <v>21</v>
      </c>
      <c r="Y7" s="6">
        <v>22</v>
      </c>
      <c r="Z7" s="8">
        <v>23</v>
      </c>
      <c r="AA7" s="5">
        <v>24</v>
      </c>
      <c r="AB7" s="6">
        <v>25</v>
      </c>
      <c r="AC7" s="6">
        <v>26</v>
      </c>
      <c r="AD7" s="6">
        <v>27</v>
      </c>
      <c r="AE7" s="6">
        <v>28</v>
      </c>
      <c r="AF7" s="8">
        <v>29</v>
      </c>
    </row>
    <row r="8" spans="1:32" ht="15">
      <c r="A8" s="9"/>
      <c r="B8" s="10" t="s">
        <v>50</v>
      </c>
      <c r="C8" s="29"/>
      <c r="D8" s="30">
        <f t="shared" ref="D8:F8" si="0">D9+D29+D31</f>
        <v>22</v>
      </c>
      <c r="E8" s="30">
        <f t="shared" si="0"/>
        <v>22</v>
      </c>
      <c r="F8" s="30">
        <f t="shared" si="0"/>
        <v>25</v>
      </c>
      <c r="G8" s="30">
        <f>SUM(D8:F8)</f>
        <v>69</v>
      </c>
      <c r="H8" s="29">
        <f t="shared" ref="H8:AF8" si="1">H9+H29</f>
        <v>330</v>
      </c>
      <c r="I8" s="30">
        <f t="shared" si="1"/>
        <v>165</v>
      </c>
      <c r="J8" s="30">
        <f t="shared" si="1"/>
        <v>0</v>
      </c>
      <c r="K8" s="30">
        <f t="shared" si="1"/>
        <v>0</v>
      </c>
      <c r="L8" s="30">
        <f t="shared" si="1"/>
        <v>165</v>
      </c>
      <c r="M8" s="30">
        <f t="shared" si="1"/>
        <v>0</v>
      </c>
      <c r="N8" s="31">
        <f t="shared" si="1"/>
        <v>0</v>
      </c>
      <c r="O8" s="29">
        <f t="shared" si="1"/>
        <v>55</v>
      </c>
      <c r="P8" s="30">
        <f t="shared" si="1"/>
        <v>0</v>
      </c>
      <c r="Q8" s="30">
        <f t="shared" si="1"/>
        <v>0</v>
      </c>
      <c r="R8" s="30">
        <f t="shared" si="1"/>
        <v>55</v>
      </c>
      <c r="S8" s="30">
        <f t="shared" si="1"/>
        <v>0</v>
      </c>
      <c r="T8" s="31">
        <f t="shared" si="1"/>
        <v>0</v>
      </c>
      <c r="U8" s="29">
        <f t="shared" si="1"/>
        <v>55</v>
      </c>
      <c r="V8" s="30">
        <f t="shared" si="1"/>
        <v>0</v>
      </c>
      <c r="W8" s="30">
        <f t="shared" si="1"/>
        <v>0</v>
      </c>
      <c r="X8" s="30">
        <f t="shared" si="1"/>
        <v>55</v>
      </c>
      <c r="Y8" s="30">
        <f t="shared" si="1"/>
        <v>0</v>
      </c>
      <c r="Z8" s="31">
        <f t="shared" si="1"/>
        <v>0</v>
      </c>
      <c r="AA8" s="29">
        <f t="shared" si="1"/>
        <v>55</v>
      </c>
      <c r="AB8" s="30">
        <f t="shared" si="1"/>
        <v>0</v>
      </c>
      <c r="AC8" s="30">
        <f t="shared" si="1"/>
        <v>0</v>
      </c>
      <c r="AD8" s="30">
        <f t="shared" si="1"/>
        <v>55</v>
      </c>
      <c r="AE8" s="30">
        <f t="shared" si="1"/>
        <v>0</v>
      </c>
      <c r="AF8" s="31">
        <f t="shared" si="1"/>
        <v>0</v>
      </c>
    </row>
    <row r="9" spans="1:32" ht="15">
      <c r="A9" s="11" t="s">
        <v>22</v>
      </c>
      <c r="B9" s="12" t="s">
        <v>45</v>
      </c>
      <c r="C9" s="32"/>
      <c r="D9" s="33">
        <f t="shared" ref="D9:F9" si="2">D10+D11+D12+D13+D14+D15+D16+D17+D18+D19+D20+D21+D22+D23+D24+D25+D26+D27+D28</f>
        <v>18</v>
      </c>
      <c r="E9" s="33">
        <f t="shared" si="2"/>
        <v>18</v>
      </c>
      <c r="F9" s="33">
        <f t="shared" si="2"/>
        <v>18</v>
      </c>
      <c r="G9" s="33">
        <f t="shared" ref="G9:G32" si="3">D9+E9+F9</f>
        <v>54</v>
      </c>
      <c r="H9" s="34">
        <f t="shared" ref="H9:AF9" si="4">H10+H11+H12+H13+H14+H15+H16+H17+H18+H19+H20+H21+H22+H23+H24+H25+H26+H27+H28</f>
        <v>270</v>
      </c>
      <c r="I9" s="33">
        <f t="shared" si="4"/>
        <v>135</v>
      </c>
      <c r="J9" s="33">
        <f t="shared" si="4"/>
        <v>0</v>
      </c>
      <c r="K9" s="33">
        <f t="shared" si="4"/>
        <v>0</v>
      </c>
      <c r="L9" s="33">
        <f t="shared" si="4"/>
        <v>135</v>
      </c>
      <c r="M9" s="33">
        <f t="shared" si="4"/>
        <v>0</v>
      </c>
      <c r="N9" s="35">
        <f t="shared" si="4"/>
        <v>0</v>
      </c>
      <c r="O9" s="34">
        <f t="shared" si="4"/>
        <v>45</v>
      </c>
      <c r="P9" s="33">
        <f t="shared" si="4"/>
        <v>0</v>
      </c>
      <c r="Q9" s="33">
        <f t="shared" si="4"/>
        <v>0</v>
      </c>
      <c r="R9" s="33">
        <f t="shared" si="4"/>
        <v>45</v>
      </c>
      <c r="S9" s="33">
        <f t="shared" si="4"/>
        <v>0</v>
      </c>
      <c r="T9" s="35">
        <f t="shared" si="4"/>
        <v>0</v>
      </c>
      <c r="U9" s="34">
        <f t="shared" si="4"/>
        <v>45</v>
      </c>
      <c r="V9" s="33">
        <f t="shared" si="4"/>
        <v>0</v>
      </c>
      <c r="W9" s="33">
        <f t="shared" si="4"/>
        <v>0</v>
      </c>
      <c r="X9" s="33">
        <f t="shared" si="4"/>
        <v>45</v>
      </c>
      <c r="Y9" s="33">
        <f t="shared" si="4"/>
        <v>0</v>
      </c>
      <c r="Z9" s="35">
        <f t="shared" si="4"/>
        <v>0</v>
      </c>
      <c r="AA9" s="34">
        <f t="shared" si="4"/>
        <v>45</v>
      </c>
      <c r="AB9" s="33">
        <f t="shared" si="4"/>
        <v>0</v>
      </c>
      <c r="AC9" s="33">
        <f t="shared" si="4"/>
        <v>0</v>
      </c>
      <c r="AD9" s="33">
        <f t="shared" si="4"/>
        <v>45</v>
      </c>
      <c r="AE9" s="33">
        <f t="shared" si="4"/>
        <v>0</v>
      </c>
      <c r="AF9" s="35">
        <f t="shared" si="4"/>
        <v>0</v>
      </c>
    </row>
    <row r="10" spans="1:32" ht="15">
      <c r="A10" s="13">
        <v>1</v>
      </c>
      <c r="B10" s="14" t="s">
        <v>23</v>
      </c>
      <c r="C10" s="36">
        <v>1</v>
      </c>
      <c r="D10" s="37">
        <v>4</v>
      </c>
      <c r="E10" s="37"/>
      <c r="F10" s="37"/>
      <c r="G10" s="38">
        <f t="shared" si="3"/>
        <v>4</v>
      </c>
      <c r="H10" s="39">
        <f t="shared" ref="H10:H25" si="5">SUM(I10:N10)</f>
        <v>20</v>
      </c>
      <c r="I10" s="37">
        <v>10</v>
      </c>
      <c r="J10" s="37"/>
      <c r="K10" s="37"/>
      <c r="L10" s="37">
        <v>10</v>
      </c>
      <c r="M10" s="37"/>
      <c r="N10" s="40"/>
      <c r="O10" s="36">
        <v>10</v>
      </c>
      <c r="P10" s="37"/>
      <c r="Q10" s="37"/>
      <c r="R10" s="37">
        <v>10</v>
      </c>
      <c r="S10" s="37"/>
      <c r="T10" s="40"/>
      <c r="U10" s="36"/>
      <c r="V10" s="37"/>
      <c r="W10" s="37"/>
      <c r="X10" s="37"/>
      <c r="Y10" s="37"/>
      <c r="Z10" s="40"/>
      <c r="AA10" s="36"/>
      <c r="AB10" s="37"/>
      <c r="AC10" s="37"/>
      <c r="AD10" s="37"/>
      <c r="AE10" s="37"/>
      <c r="AF10" s="40"/>
    </row>
    <row r="11" spans="1:32" ht="15">
      <c r="A11" s="13">
        <v>2</v>
      </c>
      <c r="B11" s="14" t="s">
        <v>24</v>
      </c>
      <c r="C11" s="36">
        <v>1</v>
      </c>
      <c r="D11" s="37">
        <v>4</v>
      </c>
      <c r="E11" s="37"/>
      <c r="F11" s="37"/>
      <c r="G11" s="38">
        <f t="shared" si="3"/>
        <v>4</v>
      </c>
      <c r="H11" s="39">
        <f t="shared" si="5"/>
        <v>20</v>
      </c>
      <c r="I11" s="37">
        <v>10</v>
      </c>
      <c r="J11" s="37"/>
      <c r="K11" s="37"/>
      <c r="L11" s="37">
        <v>10</v>
      </c>
      <c r="M11" s="37"/>
      <c r="N11" s="40"/>
      <c r="O11" s="36">
        <v>10</v>
      </c>
      <c r="P11" s="37"/>
      <c r="Q11" s="37"/>
      <c r="R11" s="37">
        <v>10</v>
      </c>
      <c r="S11" s="37"/>
      <c r="T11" s="40"/>
      <c r="U11" s="36"/>
      <c r="V11" s="37"/>
      <c r="W11" s="37"/>
      <c r="X11" s="37"/>
      <c r="Y11" s="37"/>
      <c r="Z11" s="40"/>
      <c r="AA11" s="36"/>
      <c r="AB11" s="37"/>
      <c r="AC11" s="37"/>
      <c r="AD11" s="37"/>
      <c r="AE11" s="37"/>
      <c r="AF11" s="40"/>
    </row>
    <row r="12" spans="1:32" ht="15">
      <c r="A12" s="13">
        <v>3</v>
      </c>
      <c r="B12" s="16" t="s">
        <v>25</v>
      </c>
      <c r="C12" s="41">
        <v>1</v>
      </c>
      <c r="D12" s="42">
        <v>4</v>
      </c>
      <c r="E12" s="42"/>
      <c r="F12" s="42"/>
      <c r="G12" s="42">
        <f t="shared" si="3"/>
        <v>4</v>
      </c>
      <c r="H12" s="39">
        <f t="shared" si="5"/>
        <v>20</v>
      </c>
      <c r="I12" s="42">
        <v>10</v>
      </c>
      <c r="J12" s="42"/>
      <c r="K12" s="42"/>
      <c r="L12" s="42">
        <v>10</v>
      </c>
      <c r="M12" s="42"/>
      <c r="N12" s="43"/>
      <c r="O12" s="41">
        <v>10</v>
      </c>
      <c r="P12" s="42"/>
      <c r="Q12" s="42"/>
      <c r="R12" s="42">
        <v>10</v>
      </c>
      <c r="S12" s="42"/>
      <c r="T12" s="43"/>
      <c r="U12" s="41"/>
      <c r="V12" s="44"/>
      <c r="W12" s="44"/>
      <c r="X12" s="44"/>
      <c r="Y12" s="44"/>
      <c r="Z12" s="45"/>
      <c r="AA12" s="46"/>
      <c r="AB12" s="44"/>
      <c r="AC12" s="44"/>
      <c r="AD12" s="44"/>
      <c r="AE12" s="44"/>
      <c r="AF12" s="45"/>
    </row>
    <row r="13" spans="1:32" ht="15">
      <c r="A13" s="15">
        <v>4</v>
      </c>
      <c r="B13" s="17" t="s">
        <v>30</v>
      </c>
      <c r="C13" s="41">
        <v>2</v>
      </c>
      <c r="D13" s="42"/>
      <c r="E13" s="42">
        <v>4</v>
      </c>
      <c r="F13" s="42"/>
      <c r="G13" s="42">
        <f t="shared" si="3"/>
        <v>4</v>
      </c>
      <c r="H13" s="39">
        <f t="shared" si="5"/>
        <v>20</v>
      </c>
      <c r="I13" s="42">
        <v>10</v>
      </c>
      <c r="J13" s="42"/>
      <c r="K13" s="42"/>
      <c r="L13" s="42">
        <v>10</v>
      </c>
      <c r="M13" s="42"/>
      <c r="N13" s="43"/>
      <c r="O13" s="41"/>
      <c r="P13" s="42"/>
      <c r="Q13" s="42"/>
      <c r="R13" s="42"/>
      <c r="S13" s="42"/>
      <c r="T13" s="43"/>
      <c r="U13" s="41">
        <v>10</v>
      </c>
      <c r="V13" s="44"/>
      <c r="W13" s="44"/>
      <c r="X13" s="44">
        <v>10</v>
      </c>
      <c r="Y13" s="44"/>
      <c r="Z13" s="45"/>
      <c r="AA13" s="46"/>
      <c r="AB13" s="44"/>
      <c r="AC13" s="44"/>
      <c r="AD13" s="44"/>
      <c r="AE13" s="44"/>
      <c r="AF13" s="45"/>
    </row>
    <row r="14" spans="1:32" ht="15">
      <c r="A14" s="15">
        <v>5</v>
      </c>
      <c r="B14" s="16" t="s">
        <v>31</v>
      </c>
      <c r="C14" s="41">
        <v>2</v>
      </c>
      <c r="D14" s="42"/>
      <c r="E14" s="42">
        <v>4</v>
      </c>
      <c r="F14" s="42"/>
      <c r="G14" s="42">
        <f t="shared" si="3"/>
        <v>4</v>
      </c>
      <c r="H14" s="39">
        <f t="shared" si="5"/>
        <v>20</v>
      </c>
      <c r="I14" s="42">
        <v>10</v>
      </c>
      <c r="J14" s="42"/>
      <c r="K14" s="42"/>
      <c r="L14" s="42">
        <v>10</v>
      </c>
      <c r="M14" s="42"/>
      <c r="N14" s="43"/>
      <c r="O14" s="41"/>
      <c r="P14" s="42"/>
      <c r="Q14" s="42"/>
      <c r="R14" s="42"/>
      <c r="S14" s="42"/>
      <c r="T14" s="43"/>
      <c r="U14" s="41">
        <v>10</v>
      </c>
      <c r="V14" s="44"/>
      <c r="W14" s="44"/>
      <c r="X14" s="44">
        <v>10</v>
      </c>
      <c r="Y14" s="44"/>
      <c r="Z14" s="45"/>
      <c r="AA14" s="46"/>
      <c r="AB14" s="44"/>
      <c r="AC14" s="44"/>
      <c r="AD14" s="44"/>
      <c r="AE14" s="44"/>
      <c r="AF14" s="45"/>
    </row>
    <row r="15" spans="1:32" ht="15">
      <c r="A15" s="15">
        <v>6</v>
      </c>
      <c r="B15" s="17" t="s">
        <v>37</v>
      </c>
      <c r="C15" s="41">
        <v>3</v>
      </c>
      <c r="D15" s="42"/>
      <c r="E15" s="42"/>
      <c r="F15" s="42">
        <v>4</v>
      </c>
      <c r="G15" s="42">
        <f t="shared" si="3"/>
        <v>4</v>
      </c>
      <c r="H15" s="39">
        <f t="shared" si="5"/>
        <v>20</v>
      </c>
      <c r="I15" s="42">
        <v>10</v>
      </c>
      <c r="J15" s="42"/>
      <c r="K15" s="42"/>
      <c r="L15" s="42">
        <v>10</v>
      </c>
      <c r="M15" s="42"/>
      <c r="N15" s="43"/>
      <c r="O15" s="41"/>
      <c r="P15" s="42"/>
      <c r="Q15" s="42"/>
      <c r="R15" s="42"/>
      <c r="S15" s="42"/>
      <c r="T15" s="43"/>
      <c r="U15" s="41"/>
      <c r="V15" s="44"/>
      <c r="W15" s="44"/>
      <c r="X15" s="44"/>
      <c r="Y15" s="44"/>
      <c r="Z15" s="45"/>
      <c r="AA15" s="46">
        <v>10</v>
      </c>
      <c r="AB15" s="44"/>
      <c r="AC15" s="44"/>
      <c r="AD15" s="44">
        <v>10</v>
      </c>
      <c r="AE15" s="44"/>
      <c r="AF15" s="45"/>
    </row>
    <row r="16" spans="1:32" ht="15">
      <c r="A16" s="27">
        <v>7</v>
      </c>
      <c r="B16" s="16" t="s">
        <v>38</v>
      </c>
      <c r="C16" s="41">
        <v>3</v>
      </c>
      <c r="D16" s="42"/>
      <c r="E16" s="42"/>
      <c r="F16" s="42">
        <v>4</v>
      </c>
      <c r="G16" s="42">
        <f t="shared" si="3"/>
        <v>4</v>
      </c>
      <c r="H16" s="39">
        <f t="shared" si="5"/>
        <v>20</v>
      </c>
      <c r="I16" s="42">
        <v>10</v>
      </c>
      <c r="J16" s="42"/>
      <c r="K16" s="42"/>
      <c r="L16" s="42">
        <v>10</v>
      </c>
      <c r="M16" s="42"/>
      <c r="N16" s="43"/>
      <c r="O16" s="41"/>
      <c r="P16" s="42"/>
      <c r="Q16" s="42"/>
      <c r="R16" s="42"/>
      <c r="S16" s="42"/>
      <c r="T16" s="43"/>
      <c r="U16" s="41"/>
      <c r="V16" s="44"/>
      <c r="W16" s="44"/>
      <c r="X16" s="44"/>
      <c r="Y16" s="44"/>
      <c r="Z16" s="45"/>
      <c r="AA16" s="46">
        <v>10</v>
      </c>
      <c r="AB16" s="44"/>
      <c r="AC16" s="44"/>
      <c r="AD16" s="44">
        <v>10</v>
      </c>
      <c r="AE16" s="44"/>
      <c r="AF16" s="45"/>
    </row>
    <row r="17" spans="1:32" ht="15">
      <c r="A17" s="26">
        <v>8</v>
      </c>
      <c r="B17" s="18" t="s">
        <v>39</v>
      </c>
      <c r="C17" s="46">
        <v>3</v>
      </c>
      <c r="D17" s="44"/>
      <c r="E17" s="44"/>
      <c r="F17" s="44">
        <v>4</v>
      </c>
      <c r="G17" s="42">
        <f t="shared" si="3"/>
        <v>4</v>
      </c>
      <c r="H17" s="39">
        <f t="shared" si="5"/>
        <v>20</v>
      </c>
      <c r="I17" s="44">
        <v>10</v>
      </c>
      <c r="J17" s="44"/>
      <c r="K17" s="44"/>
      <c r="L17" s="44">
        <v>10</v>
      </c>
      <c r="M17" s="44"/>
      <c r="N17" s="45"/>
      <c r="O17" s="46"/>
      <c r="P17" s="44"/>
      <c r="Q17" s="44"/>
      <c r="R17" s="44"/>
      <c r="S17" s="44"/>
      <c r="T17" s="45"/>
      <c r="U17" s="46"/>
      <c r="V17" s="44"/>
      <c r="W17" s="44"/>
      <c r="X17" s="44"/>
      <c r="Y17" s="44"/>
      <c r="Z17" s="45"/>
      <c r="AA17" s="46">
        <v>10</v>
      </c>
      <c r="AB17" s="44"/>
      <c r="AC17" s="44"/>
      <c r="AD17" s="44">
        <v>10</v>
      </c>
      <c r="AE17" s="44"/>
      <c r="AF17" s="45"/>
    </row>
    <row r="18" spans="1:32" ht="15">
      <c r="A18" s="15">
        <v>9</v>
      </c>
      <c r="B18" s="18" t="s">
        <v>40</v>
      </c>
      <c r="C18" s="46">
        <v>3</v>
      </c>
      <c r="D18" s="44"/>
      <c r="E18" s="44"/>
      <c r="F18" s="44">
        <v>2</v>
      </c>
      <c r="G18" s="42">
        <f t="shared" si="3"/>
        <v>2</v>
      </c>
      <c r="H18" s="39">
        <f t="shared" si="5"/>
        <v>10</v>
      </c>
      <c r="I18" s="44">
        <v>5</v>
      </c>
      <c r="J18" s="44"/>
      <c r="K18" s="44"/>
      <c r="L18" s="44">
        <v>5</v>
      </c>
      <c r="M18" s="44"/>
      <c r="N18" s="45"/>
      <c r="O18" s="46"/>
      <c r="P18" s="44"/>
      <c r="Q18" s="44"/>
      <c r="R18" s="44"/>
      <c r="S18" s="44"/>
      <c r="T18" s="45"/>
      <c r="U18" s="46"/>
      <c r="V18" s="44"/>
      <c r="W18" s="44"/>
      <c r="X18" s="44"/>
      <c r="Y18" s="44"/>
      <c r="Z18" s="45"/>
      <c r="AA18" s="46">
        <v>5</v>
      </c>
      <c r="AB18" s="44"/>
      <c r="AC18" s="44"/>
      <c r="AD18" s="44">
        <v>5</v>
      </c>
      <c r="AE18" s="44"/>
      <c r="AF18" s="45"/>
    </row>
    <row r="19" spans="1:32" ht="15">
      <c r="A19" s="15">
        <v>10</v>
      </c>
      <c r="B19" s="14" t="s">
        <v>41</v>
      </c>
      <c r="C19" s="46">
        <v>3</v>
      </c>
      <c r="D19" s="44"/>
      <c r="E19" s="44"/>
      <c r="F19" s="44">
        <v>2</v>
      </c>
      <c r="G19" s="42">
        <f t="shared" si="3"/>
        <v>2</v>
      </c>
      <c r="H19" s="39">
        <f t="shared" si="5"/>
        <v>10</v>
      </c>
      <c r="I19" s="44">
        <v>5</v>
      </c>
      <c r="J19" s="44"/>
      <c r="K19" s="44"/>
      <c r="L19" s="44">
        <v>5</v>
      </c>
      <c r="M19" s="44"/>
      <c r="N19" s="45"/>
      <c r="O19" s="47"/>
      <c r="P19" s="44"/>
      <c r="Q19" s="44"/>
      <c r="R19" s="44"/>
      <c r="S19" s="44"/>
      <c r="T19" s="45"/>
      <c r="U19" s="47"/>
      <c r="V19" s="44"/>
      <c r="W19" s="44"/>
      <c r="X19" s="44"/>
      <c r="Y19" s="44"/>
      <c r="Z19" s="48"/>
      <c r="AA19" s="46">
        <v>5</v>
      </c>
      <c r="AB19" s="44"/>
      <c r="AC19" s="44"/>
      <c r="AD19" s="44">
        <v>5</v>
      </c>
      <c r="AE19" s="44"/>
      <c r="AF19" s="45"/>
    </row>
    <row r="20" spans="1:32" ht="15">
      <c r="A20" s="15">
        <v>11</v>
      </c>
      <c r="B20" s="18" t="s">
        <v>33</v>
      </c>
      <c r="C20" s="46">
        <v>2</v>
      </c>
      <c r="D20" s="44"/>
      <c r="E20" s="44">
        <v>2</v>
      </c>
      <c r="F20" s="44"/>
      <c r="G20" s="42">
        <f t="shared" si="3"/>
        <v>2</v>
      </c>
      <c r="H20" s="39">
        <f t="shared" si="5"/>
        <v>10</v>
      </c>
      <c r="I20" s="44">
        <v>5</v>
      </c>
      <c r="J20" s="44"/>
      <c r="K20" s="44"/>
      <c r="L20" s="44">
        <v>5</v>
      </c>
      <c r="M20" s="44"/>
      <c r="N20" s="45"/>
      <c r="O20" s="46"/>
      <c r="P20" s="44"/>
      <c r="Q20" s="44"/>
      <c r="R20" s="44"/>
      <c r="S20" s="44"/>
      <c r="T20" s="45"/>
      <c r="U20" s="46">
        <v>5</v>
      </c>
      <c r="V20" s="44"/>
      <c r="W20" s="44"/>
      <c r="X20" s="44">
        <v>5</v>
      </c>
      <c r="Y20" s="44"/>
      <c r="Z20" s="45"/>
      <c r="AA20" s="46"/>
      <c r="AB20" s="44"/>
      <c r="AC20" s="44"/>
      <c r="AD20" s="44"/>
      <c r="AE20" s="44"/>
      <c r="AF20" s="45"/>
    </row>
    <row r="21" spans="1:32" ht="15">
      <c r="A21" s="15">
        <v>12</v>
      </c>
      <c r="B21" s="14" t="s">
        <v>34</v>
      </c>
      <c r="C21" s="46">
        <v>2</v>
      </c>
      <c r="D21" s="44"/>
      <c r="E21" s="44">
        <v>2</v>
      </c>
      <c r="F21" s="44"/>
      <c r="G21" s="42">
        <f t="shared" si="3"/>
        <v>2</v>
      </c>
      <c r="H21" s="39">
        <f t="shared" si="5"/>
        <v>10</v>
      </c>
      <c r="I21" s="44">
        <v>5</v>
      </c>
      <c r="J21" s="44"/>
      <c r="K21" s="44"/>
      <c r="L21" s="44">
        <v>5</v>
      </c>
      <c r="M21" s="44"/>
      <c r="N21" s="45"/>
      <c r="O21" s="46"/>
      <c r="P21" s="44"/>
      <c r="Q21" s="44"/>
      <c r="R21" s="44"/>
      <c r="S21" s="44"/>
      <c r="T21" s="45"/>
      <c r="U21" s="46">
        <v>5</v>
      </c>
      <c r="V21" s="44"/>
      <c r="W21" s="44"/>
      <c r="X21" s="44">
        <v>5</v>
      </c>
      <c r="Y21" s="44"/>
      <c r="Z21" s="45"/>
      <c r="AA21" s="46"/>
      <c r="AB21" s="44"/>
      <c r="AC21" s="44"/>
      <c r="AD21" s="44"/>
      <c r="AE21" s="44"/>
      <c r="AF21" s="45"/>
    </row>
    <row r="22" spans="1:32" ht="15">
      <c r="A22" s="15">
        <v>13</v>
      </c>
      <c r="B22" s="14" t="s">
        <v>35</v>
      </c>
      <c r="C22" s="46">
        <v>2</v>
      </c>
      <c r="D22" s="44"/>
      <c r="E22" s="44">
        <v>2</v>
      </c>
      <c r="F22" s="44"/>
      <c r="G22" s="43">
        <f t="shared" si="3"/>
        <v>2</v>
      </c>
      <c r="H22" s="49">
        <f t="shared" si="5"/>
        <v>10</v>
      </c>
      <c r="I22" s="44">
        <v>5</v>
      </c>
      <c r="J22" s="44"/>
      <c r="K22" s="44"/>
      <c r="L22" s="44">
        <v>5</v>
      </c>
      <c r="M22" s="44"/>
      <c r="N22" s="45"/>
      <c r="O22" s="47"/>
      <c r="P22" s="44"/>
      <c r="Q22" s="44"/>
      <c r="R22" s="44"/>
      <c r="S22" s="44"/>
      <c r="T22" s="45"/>
      <c r="U22" s="46">
        <v>5</v>
      </c>
      <c r="V22" s="44"/>
      <c r="W22" s="47"/>
      <c r="X22" s="44">
        <v>5</v>
      </c>
      <c r="Y22" s="44"/>
      <c r="Z22" s="45"/>
      <c r="AA22" s="47"/>
      <c r="AB22" s="44"/>
      <c r="AC22" s="44"/>
      <c r="AD22" s="44"/>
      <c r="AE22" s="44"/>
      <c r="AF22" s="45"/>
    </row>
    <row r="23" spans="1:32" ht="15">
      <c r="A23" s="15">
        <v>14</v>
      </c>
      <c r="B23" s="16" t="s">
        <v>26</v>
      </c>
      <c r="C23" s="41">
        <v>1</v>
      </c>
      <c r="D23" s="42">
        <v>2</v>
      </c>
      <c r="E23" s="42"/>
      <c r="F23" s="42"/>
      <c r="G23" s="42">
        <f t="shared" si="3"/>
        <v>2</v>
      </c>
      <c r="H23" s="39">
        <f t="shared" si="5"/>
        <v>10</v>
      </c>
      <c r="I23" s="42">
        <v>5</v>
      </c>
      <c r="J23" s="42"/>
      <c r="K23" s="42"/>
      <c r="L23" s="42">
        <v>5</v>
      </c>
      <c r="M23" s="42"/>
      <c r="N23" s="43"/>
      <c r="O23" s="41">
        <v>5</v>
      </c>
      <c r="P23" s="42"/>
      <c r="Q23" s="42"/>
      <c r="R23" s="42">
        <v>5</v>
      </c>
      <c r="S23" s="42"/>
      <c r="T23" s="43"/>
      <c r="U23" s="41"/>
      <c r="V23" s="44"/>
      <c r="W23" s="44"/>
      <c r="X23" s="44"/>
      <c r="Y23" s="44"/>
      <c r="Z23" s="45"/>
      <c r="AA23" s="46"/>
      <c r="AB23" s="44"/>
      <c r="AC23" s="44"/>
      <c r="AD23" s="44"/>
      <c r="AE23" s="44"/>
      <c r="AF23" s="45"/>
    </row>
    <row r="24" spans="1:32" ht="15">
      <c r="A24" s="15">
        <v>15</v>
      </c>
      <c r="B24" s="16" t="s">
        <v>27</v>
      </c>
      <c r="C24" s="41">
        <v>1</v>
      </c>
      <c r="D24" s="42">
        <v>2</v>
      </c>
      <c r="E24" s="42"/>
      <c r="F24" s="42"/>
      <c r="G24" s="42">
        <f t="shared" si="3"/>
        <v>2</v>
      </c>
      <c r="H24" s="39">
        <f t="shared" si="5"/>
        <v>10</v>
      </c>
      <c r="I24" s="42">
        <v>5</v>
      </c>
      <c r="J24" s="42"/>
      <c r="K24" s="42"/>
      <c r="L24" s="42">
        <v>5</v>
      </c>
      <c r="M24" s="42"/>
      <c r="N24" s="43"/>
      <c r="O24" s="41">
        <v>5</v>
      </c>
      <c r="P24" s="42"/>
      <c r="Q24" s="42"/>
      <c r="R24" s="42">
        <v>5</v>
      </c>
      <c r="S24" s="42"/>
      <c r="T24" s="43"/>
      <c r="U24" s="41"/>
      <c r="V24" s="44"/>
      <c r="W24" s="44"/>
      <c r="X24" s="44"/>
      <c r="Y24" s="44"/>
      <c r="Z24" s="45"/>
      <c r="AA24" s="47"/>
      <c r="AB24" s="44"/>
      <c r="AC24" s="44"/>
      <c r="AD24" s="44"/>
      <c r="AE24" s="44"/>
      <c r="AF24" s="45"/>
    </row>
    <row r="25" spans="1:32" ht="15">
      <c r="A25" s="28">
        <v>16</v>
      </c>
      <c r="B25" s="18" t="s">
        <v>32</v>
      </c>
      <c r="C25" s="46">
        <v>2</v>
      </c>
      <c r="D25" s="44"/>
      <c r="E25" s="44">
        <v>2</v>
      </c>
      <c r="F25" s="44"/>
      <c r="G25" s="42">
        <f t="shared" si="3"/>
        <v>2</v>
      </c>
      <c r="H25" s="39">
        <f t="shared" si="5"/>
        <v>10</v>
      </c>
      <c r="I25" s="44">
        <v>5</v>
      </c>
      <c r="J25" s="44"/>
      <c r="K25" s="44"/>
      <c r="L25" s="44">
        <v>5</v>
      </c>
      <c r="M25" s="44"/>
      <c r="N25" s="45"/>
      <c r="O25" s="46"/>
      <c r="P25" s="44"/>
      <c r="Q25" s="44"/>
      <c r="R25" s="44"/>
      <c r="S25" s="44"/>
      <c r="T25" s="45"/>
      <c r="U25" s="46">
        <v>5</v>
      </c>
      <c r="V25" s="44"/>
      <c r="W25" s="44"/>
      <c r="X25" s="44">
        <v>5</v>
      </c>
      <c r="Y25" s="44"/>
      <c r="Z25" s="45"/>
      <c r="AA25" s="46"/>
      <c r="AB25" s="44"/>
      <c r="AC25" s="44"/>
      <c r="AD25" s="44"/>
      <c r="AE25" s="44"/>
      <c r="AF25" s="45"/>
    </row>
    <row r="26" spans="1:32" ht="15">
      <c r="A26" s="65">
        <v>17</v>
      </c>
      <c r="B26" s="61" t="s">
        <v>44</v>
      </c>
      <c r="C26" s="41">
        <v>1</v>
      </c>
      <c r="D26" s="42">
        <v>2</v>
      </c>
      <c r="E26" s="50"/>
      <c r="F26" s="50"/>
      <c r="G26" s="51">
        <f t="shared" si="3"/>
        <v>2</v>
      </c>
      <c r="H26" s="52">
        <v>10</v>
      </c>
      <c r="I26" s="42">
        <v>5</v>
      </c>
      <c r="J26" s="50"/>
      <c r="K26" s="53"/>
      <c r="L26" s="42">
        <v>5</v>
      </c>
      <c r="M26" s="50"/>
      <c r="N26" s="53"/>
      <c r="O26" s="41">
        <v>5</v>
      </c>
      <c r="P26" s="50"/>
      <c r="Q26" s="53"/>
      <c r="R26" s="42">
        <v>5</v>
      </c>
      <c r="S26" s="50"/>
      <c r="T26" s="51"/>
      <c r="U26" s="54"/>
      <c r="V26" s="50"/>
      <c r="W26" s="50"/>
      <c r="X26" s="50"/>
      <c r="Y26" s="50"/>
      <c r="Z26" s="51"/>
      <c r="AA26" s="54"/>
      <c r="AB26" s="50"/>
      <c r="AC26" s="50"/>
      <c r="AD26" s="50"/>
      <c r="AE26" s="50"/>
      <c r="AF26" s="51"/>
    </row>
    <row r="27" spans="1:32" ht="15">
      <c r="A27" s="66">
        <v>18</v>
      </c>
      <c r="B27" s="19" t="s">
        <v>28</v>
      </c>
      <c r="C27" s="58">
        <v>2</v>
      </c>
      <c r="D27" s="50"/>
      <c r="E27" s="55">
        <v>2</v>
      </c>
      <c r="F27" s="50"/>
      <c r="G27" s="51">
        <f t="shared" si="3"/>
        <v>2</v>
      </c>
      <c r="H27" s="69">
        <v>10</v>
      </c>
      <c r="I27" s="55">
        <v>5</v>
      </c>
      <c r="J27" s="50"/>
      <c r="K27" s="50"/>
      <c r="L27" s="55">
        <v>5</v>
      </c>
      <c r="M27" s="50"/>
      <c r="N27" s="51"/>
      <c r="O27" s="54"/>
      <c r="P27" s="50"/>
      <c r="Q27" s="50"/>
      <c r="R27" s="50"/>
      <c r="S27" s="50"/>
      <c r="T27" s="51"/>
      <c r="U27" s="58">
        <v>5</v>
      </c>
      <c r="V27" s="50"/>
      <c r="W27" s="50"/>
      <c r="X27" s="55">
        <v>5</v>
      </c>
      <c r="Y27" s="50"/>
      <c r="Z27" s="51"/>
      <c r="AA27" s="54"/>
      <c r="AB27" s="50"/>
      <c r="AC27" s="50"/>
      <c r="AD27" s="50"/>
      <c r="AE27" s="50"/>
      <c r="AF27" s="51"/>
    </row>
    <row r="28" spans="1:32" ht="15">
      <c r="A28" s="66">
        <v>19</v>
      </c>
      <c r="B28" s="19" t="s">
        <v>36</v>
      </c>
      <c r="C28" s="58">
        <v>3</v>
      </c>
      <c r="D28" s="50"/>
      <c r="E28" s="50"/>
      <c r="F28" s="55">
        <v>2</v>
      </c>
      <c r="G28" s="51">
        <f t="shared" si="3"/>
        <v>2</v>
      </c>
      <c r="H28" s="69">
        <v>10</v>
      </c>
      <c r="I28" s="55">
        <v>5</v>
      </c>
      <c r="J28" s="50"/>
      <c r="K28" s="50"/>
      <c r="L28" s="55">
        <v>5</v>
      </c>
      <c r="M28" s="50"/>
      <c r="N28" s="51"/>
      <c r="O28" s="54"/>
      <c r="P28" s="50"/>
      <c r="Q28" s="50"/>
      <c r="R28" s="50"/>
      <c r="S28" s="50"/>
      <c r="T28" s="51"/>
      <c r="U28" s="54"/>
      <c r="V28" s="50"/>
      <c r="W28" s="50"/>
      <c r="X28" s="50"/>
      <c r="Y28" s="50"/>
      <c r="Z28" s="51"/>
      <c r="AA28" s="58">
        <v>5</v>
      </c>
      <c r="AB28" s="50"/>
      <c r="AC28" s="50"/>
      <c r="AD28" s="55">
        <v>5</v>
      </c>
      <c r="AE28" s="50"/>
      <c r="AF28" s="51"/>
    </row>
    <row r="29" spans="1:32" ht="15">
      <c r="A29" s="67" t="s">
        <v>49</v>
      </c>
      <c r="B29" s="62" t="s">
        <v>46</v>
      </c>
      <c r="C29" s="59"/>
      <c r="D29" s="56">
        <f t="shared" ref="D29:F29" si="6">D30</f>
        <v>4</v>
      </c>
      <c r="E29" s="56">
        <f t="shared" si="6"/>
        <v>4</v>
      </c>
      <c r="F29" s="56">
        <f t="shared" si="6"/>
        <v>4</v>
      </c>
      <c r="G29" s="73">
        <f t="shared" si="3"/>
        <v>12</v>
      </c>
      <c r="H29" s="59">
        <f t="shared" ref="H29:AF29" si="7">H30</f>
        <v>60</v>
      </c>
      <c r="I29" s="56">
        <f t="shared" si="7"/>
        <v>30</v>
      </c>
      <c r="J29" s="56">
        <f t="shared" si="7"/>
        <v>0</v>
      </c>
      <c r="K29" s="56">
        <f t="shared" si="7"/>
        <v>0</v>
      </c>
      <c r="L29" s="56">
        <f t="shared" si="7"/>
        <v>30</v>
      </c>
      <c r="M29" s="56">
        <f t="shared" si="7"/>
        <v>0</v>
      </c>
      <c r="N29" s="73">
        <f t="shared" si="7"/>
        <v>0</v>
      </c>
      <c r="O29" s="59">
        <f t="shared" si="7"/>
        <v>10</v>
      </c>
      <c r="P29" s="56">
        <f t="shared" si="7"/>
        <v>0</v>
      </c>
      <c r="Q29" s="56">
        <f t="shared" si="7"/>
        <v>0</v>
      </c>
      <c r="R29" s="56">
        <f t="shared" si="7"/>
        <v>10</v>
      </c>
      <c r="S29" s="56">
        <f t="shared" si="7"/>
        <v>0</v>
      </c>
      <c r="T29" s="73">
        <f t="shared" si="7"/>
        <v>0</v>
      </c>
      <c r="U29" s="59">
        <f t="shared" si="7"/>
        <v>10</v>
      </c>
      <c r="V29" s="56">
        <f t="shared" si="7"/>
        <v>0</v>
      </c>
      <c r="W29" s="56">
        <f t="shared" si="7"/>
        <v>0</v>
      </c>
      <c r="X29" s="56">
        <f t="shared" si="7"/>
        <v>10</v>
      </c>
      <c r="Y29" s="56">
        <f t="shared" si="7"/>
        <v>0</v>
      </c>
      <c r="Z29" s="73">
        <f t="shared" si="7"/>
        <v>0</v>
      </c>
      <c r="AA29" s="59">
        <f t="shared" si="7"/>
        <v>10</v>
      </c>
      <c r="AB29" s="56">
        <f t="shared" si="7"/>
        <v>0</v>
      </c>
      <c r="AC29" s="56">
        <f t="shared" si="7"/>
        <v>0</v>
      </c>
      <c r="AD29" s="56">
        <f t="shared" si="7"/>
        <v>10</v>
      </c>
      <c r="AE29" s="56">
        <f t="shared" si="7"/>
        <v>0</v>
      </c>
      <c r="AF29" s="73">
        <f t="shared" si="7"/>
        <v>0</v>
      </c>
    </row>
    <row r="30" spans="1:32" ht="15">
      <c r="A30" s="66">
        <v>1</v>
      </c>
      <c r="B30" s="19" t="s">
        <v>47</v>
      </c>
      <c r="C30" s="54" t="s">
        <v>48</v>
      </c>
      <c r="D30" s="50">
        <v>4</v>
      </c>
      <c r="E30" s="50">
        <v>4</v>
      </c>
      <c r="F30" s="50">
        <v>4</v>
      </c>
      <c r="G30" s="51">
        <f t="shared" si="3"/>
        <v>12</v>
      </c>
      <c r="H30" s="70">
        <v>60</v>
      </c>
      <c r="I30" s="55">
        <v>30</v>
      </c>
      <c r="J30" s="50"/>
      <c r="K30" s="50"/>
      <c r="L30" s="55">
        <v>30</v>
      </c>
      <c r="M30" s="50"/>
      <c r="N30" s="51"/>
      <c r="O30" s="54">
        <v>10</v>
      </c>
      <c r="P30" s="50"/>
      <c r="Q30" s="50"/>
      <c r="R30" s="50">
        <v>10</v>
      </c>
      <c r="S30" s="50"/>
      <c r="T30" s="51"/>
      <c r="U30" s="54">
        <v>10</v>
      </c>
      <c r="V30" s="50"/>
      <c r="W30" s="50"/>
      <c r="X30" s="50">
        <v>10</v>
      </c>
      <c r="Y30" s="50"/>
      <c r="Z30" s="51"/>
      <c r="AA30" s="54">
        <v>10</v>
      </c>
      <c r="AB30" s="50"/>
      <c r="AC30" s="50"/>
      <c r="AD30" s="50">
        <v>10</v>
      </c>
      <c r="AE30" s="50"/>
      <c r="AF30" s="51"/>
    </row>
    <row r="31" spans="1:32" ht="15">
      <c r="A31" s="67" t="s">
        <v>29</v>
      </c>
      <c r="B31" s="63" t="s">
        <v>42</v>
      </c>
      <c r="C31" s="60"/>
      <c r="D31" s="57"/>
      <c r="E31" s="57"/>
      <c r="F31" s="33">
        <v>3</v>
      </c>
      <c r="G31" s="35">
        <f t="shared" si="3"/>
        <v>3</v>
      </c>
      <c r="H31" s="71"/>
      <c r="I31" s="33"/>
      <c r="J31" s="33"/>
      <c r="K31" s="33"/>
      <c r="L31" s="33"/>
      <c r="M31" s="33"/>
      <c r="N31" s="35"/>
      <c r="O31" s="71"/>
      <c r="P31" s="33"/>
      <c r="Q31" s="33"/>
      <c r="R31" s="33"/>
      <c r="S31" s="33"/>
      <c r="T31" s="35"/>
      <c r="U31" s="71"/>
      <c r="V31" s="33"/>
      <c r="W31" s="33"/>
      <c r="X31" s="33"/>
      <c r="Y31" s="33"/>
      <c r="Z31" s="35"/>
      <c r="AA31" s="71"/>
      <c r="AB31" s="33"/>
      <c r="AC31" s="33"/>
      <c r="AD31" s="33"/>
      <c r="AE31" s="33"/>
      <c r="AF31" s="35"/>
    </row>
    <row r="32" spans="1:32" ht="29.25">
      <c r="A32" s="68">
        <v>1</v>
      </c>
      <c r="B32" s="64" t="s">
        <v>43</v>
      </c>
      <c r="C32" s="47"/>
      <c r="D32" s="44"/>
      <c r="E32" s="44"/>
      <c r="F32" s="44">
        <v>3</v>
      </c>
      <c r="G32" s="43">
        <f t="shared" si="3"/>
        <v>3</v>
      </c>
      <c r="H32" s="72"/>
      <c r="I32" s="44"/>
      <c r="J32" s="44"/>
      <c r="K32" s="44"/>
      <c r="L32" s="44"/>
      <c r="M32" s="44"/>
      <c r="N32" s="45"/>
      <c r="O32" s="47"/>
      <c r="P32" s="44"/>
      <c r="Q32" s="44"/>
      <c r="R32" s="44"/>
      <c r="S32" s="44"/>
      <c r="T32" s="45"/>
      <c r="U32" s="47"/>
      <c r="V32" s="44"/>
      <c r="W32" s="44"/>
      <c r="X32" s="44"/>
      <c r="Y32" s="44"/>
      <c r="Z32" s="45"/>
      <c r="AA32" s="47"/>
      <c r="AB32" s="44"/>
      <c r="AC32" s="44"/>
      <c r="AD32" s="44"/>
      <c r="AE32" s="44"/>
      <c r="AF32" s="45"/>
    </row>
    <row r="33" spans="1:32">
      <c r="A33" s="23"/>
    </row>
    <row r="34" spans="1:32">
      <c r="A34" s="24"/>
    </row>
    <row r="35" spans="1:32">
      <c r="A35" s="25"/>
    </row>
    <row r="36" spans="1:32">
      <c r="A36" s="23"/>
    </row>
    <row r="37" spans="1:32" ht="15">
      <c r="B37" s="21"/>
      <c r="C37" s="21"/>
      <c r="D37" s="21"/>
      <c r="E37" s="21"/>
      <c r="F37" s="21"/>
      <c r="G37" s="21"/>
      <c r="H37" s="22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</row>
    <row r="38" spans="1:3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1:3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spans="1:3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spans="1:32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1:3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1:3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1:32" ht="15">
      <c r="B44" s="22"/>
      <c r="C44" s="21"/>
      <c r="D44" s="21"/>
      <c r="E44" s="21"/>
      <c r="F44" s="21"/>
      <c r="G44" s="21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 spans="1:32" ht="15">
      <c r="B45" s="20"/>
      <c r="C45" s="20"/>
      <c r="D45" s="20"/>
      <c r="E45" s="20"/>
      <c r="F45" s="20"/>
      <c r="G45" s="20"/>
      <c r="H45" s="22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spans="1:3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spans="1:3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1:3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2:3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2:3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spans="2:3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2:3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2:32" ht="15">
      <c r="B53" s="22"/>
      <c r="C53" s="21"/>
      <c r="D53" s="21"/>
      <c r="E53" s="21"/>
      <c r="F53" s="21"/>
      <c r="G53" s="21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</row>
    <row r="54" spans="2:32" ht="15">
      <c r="B54" s="21"/>
      <c r="C54" s="20"/>
      <c r="D54" s="20"/>
      <c r="E54" s="20"/>
      <c r="F54" s="20"/>
      <c r="G54" s="20"/>
      <c r="H54" s="22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spans="2:3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spans="2:32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</sheetData>
  <mergeCells count="34">
    <mergeCell ref="F2:F6"/>
    <mergeCell ref="A2:A6"/>
    <mergeCell ref="B2:B6"/>
    <mergeCell ref="C2:C6"/>
    <mergeCell ref="D2:D6"/>
    <mergeCell ref="E2:E6"/>
    <mergeCell ref="G2:G6"/>
    <mergeCell ref="H2:AF2"/>
    <mergeCell ref="H3:H6"/>
    <mergeCell ref="I3:N3"/>
    <mergeCell ref="O3:Z3"/>
    <mergeCell ref="AA3:AF3"/>
    <mergeCell ref="I4:I6"/>
    <mergeCell ref="J4:J6"/>
    <mergeCell ref="K4:K6"/>
    <mergeCell ref="L4:N4"/>
    <mergeCell ref="O4:T4"/>
    <mergeCell ref="U4:Z4"/>
    <mergeCell ref="AA4:AF4"/>
    <mergeCell ref="L5:L6"/>
    <mergeCell ref="M5:M6"/>
    <mergeCell ref="N5:N6"/>
    <mergeCell ref="O5:O6"/>
    <mergeCell ref="P5:P6"/>
    <mergeCell ref="Q5:Q6"/>
    <mergeCell ref="R5:T5"/>
    <mergeCell ref="AC5:AC6"/>
    <mergeCell ref="AD5:AF5"/>
    <mergeCell ref="U5:U6"/>
    <mergeCell ref="V5:V6"/>
    <mergeCell ref="W5:W6"/>
    <mergeCell ref="X5:Z5"/>
    <mergeCell ref="AA5:AA6"/>
    <mergeCell ref="AB5:AB6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Historia</cp:lastModifiedBy>
  <cp:lastPrinted>2017-04-19T07:09:36Z</cp:lastPrinted>
  <dcterms:created xsi:type="dcterms:W3CDTF">2015-01-11T09:35:08Z</dcterms:created>
  <dcterms:modified xsi:type="dcterms:W3CDTF">2017-06-21T21:06:38Z</dcterms:modified>
</cp:coreProperties>
</file>